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9AF87EB8-530B-4171-874C-0BF29C490DDB}" xr6:coauthVersionLast="36" xr6:coauthVersionMax="36" xr10:uidLastSave="{00000000-0000-0000-0000-000000000000}"/>
  <bookViews>
    <workbookView xWindow="0" yWindow="0" windowWidth="18870" windowHeight="705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306" i="1" l="1"/>
  <c r="A306" i="1"/>
  <c r="L305" i="1"/>
  <c r="J305" i="1"/>
  <c r="I305" i="1"/>
  <c r="H305" i="1"/>
  <c r="G305" i="1"/>
  <c r="F305" i="1"/>
  <c r="B296" i="1"/>
  <c r="A296" i="1"/>
  <c r="L295" i="1"/>
  <c r="L306" i="1" s="1"/>
  <c r="J295" i="1"/>
  <c r="J306" i="1" s="1"/>
  <c r="I295" i="1"/>
  <c r="H295" i="1"/>
  <c r="H306" i="1" s="1"/>
  <c r="G295" i="1"/>
  <c r="G306" i="1" s="1"/>
  <c r="F295" i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J265" i="1"/>
  <c r="I265" i="1"/>
  <c r="H265" i="1"/>
  <c r="G265" i="1"/>
  <c r="F265" i="1"/>
  <c r="B256" i="1"/>
  <c r="A256" i="1"/>
  <c r="L255" i="1"/>
  <c r="L266" i="1" s="1"/>
  <c r="J255" i="1"/>
  <c r="J266" i="1" s="1"/>
  <c r="I255" i="1"/>
  <c r="I266" i="1" s="1"/>
  <c r="H255" i="1"/>
  <c r="H266" i="1" s="1"/>
  <c r="G255" i="1"/>
  <c r="G266" i="1" s="1"/>
  <c r="F255" i="1"/>
  <c r="F266" i="1" s="1"/>
  <c r="B246" i="1"/>
  <c r="A246" i="1"/>
  <c r="L245" i="1"/>
  <c r="J245" i="1"/>
  <c r="I245" i="1"/>
  <c r="H245" i="1"/>
  <c r="G245" i="1"/>
  <c r="F245" i="1"/>
  <c r="B236" i="1"/>
  <c r="A236" i="1"/>
  <c r="L235" i="1"/>
  <c r="L246" i="1" s="1"/>
  <c r="J235" i="1"/>
  <c r="J246" i="1" s="1"/>
  <c r="I235" i="1"/>
  <c r="I246" i="1" s="1"/>
  <c r="H235" i="1"/>
  <c r="H246" i="1" s="1"/>
  <c r="G235" i="1"/>
  <c r="G246" i="1" s="1"/>
  <c r="F235" i="1"/>
  <c r="F246" i="1" s="1"/>
  <c r="B226" i="1"/>
  <c r="A226" i="1"/>
  <c r="L225" i="1"/>
  <c r="J225" i="1"/>
  <c r="I225" i="1"/>
  <c r="H225" i="1"/>
  <c r="G225" i="1"/>
  <c r="F225" i="1"/>
  <c r="B216" i="1"/>
  <c r="A216" i="1"/>
  <c r="L215" i="1"/>
  <c r="L226" i="1" s="1"/>
  <c r="J215" i="1"/>
  <c r="J226" i="1" s="1"/>
  <c r="I215" i="1"/>
  <c r="I226" i="1" s="1"/>
  <c r="H215" i="1"/>
  <c r="H226" i="1" s="1"/>
  <c r="G215" i="1"/>
  <c r="G226" i="1" s="1"/>
  <c r="F215" i="1"/>
  <c r="F226" i="1" s="1"/>
  <c r="F306" i="1" l="1"/>
  <c r="I30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H35" i="1"/>
  <c r="G35" i="1"/>
  <c r="G46" i="1" s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L46" i="1" l="1"/>
  <c r="J46" i="1"/>
  <c r="I46" i="1"/>
  <c r="H46" i="1"/>
  <c r="F46" i="1"/>
  <c r="L26" i="1"/>
  <c r="L307" i="1" s="1"/>
  <c r="J26" i="1"/>
  <c r="I26" i="1"/>
  <c r="I307" i="1" s="1"/>
  <c r="H26" i="1"/>
  <c r="G26" i="1"/>
  <c r="G307" i="1" s="1"/>
  <c r="F26" i="1"/>
  <c r="F307" i="1" s="1"/>
  <c r="J307" i="1" l="1"/>
  <c r="H307" i="1"/>
</calcChain>
</file>

<file path=xl/sharedStrings.xml><?xml version="1.0" encoding="utf-8"?>
<sst xmlns="http://schemas.openxmlformats.org/spreadsheetml/2006/main" count="298" uniqueCount="64">
  <si>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</si>
  <si>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</si>
  <si>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</si>
  <si>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</si>
  <si>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</si>
  <si>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</si>
  <si>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</si>
  <si>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</si>
  <si>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</si>
  <si>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</si>
  <si>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</si>
  <si>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</si>
  <si>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</si>
  <si>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</si>
  <si>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</si>
  <si>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</si>
  <si>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</si>
  <si>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</si>
  <si>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</si>
  <si>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</si>
  <si>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</si>
  <si>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</si>
  <si>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</si>
  <si>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</si>
  <si>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</si>
  <si>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</si>
  <si>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</si>
  <si>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</si>
  <si>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</si>
  <si>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</si>
  <si>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</si>
  <si>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</si>
  <si>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</si>
  <si>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</si>
  <si>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</si>
  <si>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</si>
  <si>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</si>
  <si>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</si>
  <si>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</si>
  <si>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МБОУ"Средняя шк.2"</t>
  </si>
  <si>
    <t>Директор "ООО "Общепит"</t>
  </si>
  <si>
    <t xml:space="preserve">Курганская </t>
  </si>
  <si>
    <t>Тефтели с макаронами</t>
  </si>
  <si>
    <t>Кофейный напиток</t>
  </si>
  <si>
    <t>Пшеничный</t>
  </si>
  <si>
    <t>Салат из свежих помидоров и огурцов</t>
  </si>
  <si>
    <t>Салат "Степной"</t>
  </si>
  <si>
    <t>Суп гороховый</t>
  </si>
  <si>
    <t>Жаркое по-домашнему</t>
  </si>
  <si>
    <t>Компот из свежих фруктов</t>
  </si>
  <si>
    <t>Ржаной</t>
  </si>
  <si>
    <t>90-150</t>
  </si>
  <si>
    <t>278-332</t>
  </si>
  <si>
    <t>Гост</t>
  </si>
  <si>
    <t xml:space="preserve">Гост </t>
  </si>
  <si>
    <t>16-17</t>
  </si>
  <si>
    <t>Каша гречневая молочная</t>
  </si>
  <si>
    <t>Яблоко</t>
  </si>
  <si>
    <t>Сыр</t>
  </si>
  <si>
    <t>Масло сливочное</t>
  </si>
  <si>
    <t>Салат "Ассорти"</t>
  </si>
  <si>
    <t>Борщ "Сибирский"с фасолью</t>
  </si>
  <si>
    <t>Ленивые голубцы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</si>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</sst>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7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I22" sqref="I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 t="s">
        <v>55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51</v>
      </c>
      <c r="G6" s="40">
        <v>0</v>
      </c>
      <c r="H6" s="40">
        <v>1</v>
      </c>
      <c r="I6" s="40">
        <v>6</v>
      </c>
      <c r="J6" s="40">
        <v>329</v>
      </c>
      <c r="K6" s="41" t="s">
        <v>52</v>
      </c>
      <c r="L6" s="40">
        <v>37.520000000000003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</v>
      </c>
      <c r="H8" s="43">
        <v>1</v>
      </c>
      <c r="I8" s="43">
        <v>16</v>
      </c>
      <c r="J8" s="43">
        <v>41</v>
      </c>
      <c r="K8" s="44">
        <v>951</v>
      </c>
      <c r="L8" s="43">
        <v>8.81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8</v>
      </c>
      <c r="H9" s="43">
        <v>1</v>
      </c>
      <c r="I9" s="43">
        <v>18</v>
      </c>
      <c r="J9" s="43">
        <v>44</v>
      </c>
      <c r="K9" s="44" t="s">
        <v>53</v>
      </c>
      <c r="L9" s="43">
        <v>4.5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 t="s">
        <v>45</v>
      </c>
      <c r="F11" s="43">
        <v>100</v>
      </c>
      <c r="G11" s="43">
        <v>30</v>
      </c>
      <c r="H11" s="43">
        <v>20</v>
      </c>
      <c r="I11" s="43">
        <v>27</v>
      </c>
      <c r="J11" s="43">
        <v>125</v>
      </c>
      <c r="K11" s="44">
        <v>287</v>
      </c>
      <c r="L11" s="43">
        <v>19.28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330</v>
      </c>
      <c r="G15" s="19">
        <f t="shared" ref="G15:J15" si="0">SUM(G6:G14)</f>
        <v>41</v>
      </c>
      <c r="H15" s="19">
        <f t="shared" si="0"/>
        <v>23</v>
      </c>
      <c r="I15" s="19">
        <f t="shared" si="0"/>
        <v>67</v>
      </c>
      <c r="J15" s="19">
        <f t="shared" si="0"/>
        <v>539</v>
      </c>
      <c r="K15" s="25"/>
      <c r="L15" s="19">
        <f t="shared" ref="L15" si="1">SUM(L6:L14)</f>
        <v>70.110000000000014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46</v>
      </c>
      <c r="F16" s="43">
        <v>60</v>
      </c>
      <c r="G16" s="43">
        <v>1</v>
      </c>
      <c r="H16" s="43">
        <v>6</v>
      </c>
      <c r="I16" s="43">
        <v>26</v>
      </c>
      <c r="J16" s="43">
        <v>64</v>
      </c>
      <c r="K16" s="44">
        <v>74</v>
      </c>
      <c r="L16" s="43">
        <v>7.16</v>
      </c>
    </row>
    <row r="17" spans="1:12" ht="15" x14ac:dyDescent="0.25">
      <c r="A17" s="23"/>
      <c r="B17" s="15"/>
      <c r="C17" s="11"/>
      <c r="D17" s="7" t="s">
        <v>27</v>
      </c>
      <c r="E17" s="42" t="s">
        <v>47</v>
      </c>
      <c r="F17" s="43">
        <v>250</v>
      </c>
      <c r="G17" s="43">
        <v>10</v>
      </c>
      <c r="H17" s="43">
        <v>30</v>
      </c>
      <c r="I17" s="43">
        <v>67</v>
      </c>
      <c r="J17" s="43">
        <v>276</v>
      </c>
      <c r="K17" s="44">
        <v>206</v>
      </c>
      <c r="L17" s="43">
        <v>17.14</v>
      </c>
    </row>
    <row r="18" spans="1:12" ht="15" x14ac:dyDescent="0.25">
      <c r="A18" s="23"/>
      <c r="B18" s="15"/>
      <c r="C18" s="11"/>
      <c r="D18" s="7" t="s">
        <v>28</v>
      </c>
      <c r="E18" s="42" t="s">
        <v>48</v>
      </c>
      <c r="F18" s="43">
        <v>178</v>
      </c>
      <c r="G18" s="43">
        <v>0</v>
      </c>
      <c r="H18" s="43">
        <v>1</v>
      </c>
      <c r="I18" s="43">
        <v>0</v>
      </c>
      <c r="J18" s="43">
        <v>227</v>
      </c>
      <c r="K18" s="44">
        <v>436</v>
      </c>
      <c r="L18" s="43">
        <v>28.55</v>
      </c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49</v>
      </c>
      <c r="F20" s="43">
        <v>200</v>
      </c>
      <c r="G20" s="43">
        <v>0</v>
      </c>
      <c r="H20" s="43">
        <v>0</v>
      </c>
      <c r="I20" s="43">
        <v>89</v>
      </c>
      <c r="J20" s="43">
        <v>89</v>
      </c>
      <c r="K20" s="44">
        <v>859</v>
      </c>
      <c r="L20" s="43">
        <v>10.01</v>
      </c>
    </row>
    <row r="21" spans="1:12" ht="15" x14ac:dyDescent="0.25">
      <c r="A21" s="23"/>
      <c r="B21" s="15"/>
      <c r="C21" s="11"/>
      <c r="D21" s="7" t="s">
        <v>31</v>
      </c>
      <c r="E21" s="42" t="s">
        <v>44</v>
      </c>
      <c r="F21" s="43">
        <v>30</v>
      </c>
      <c r="G21" s="43">
        <v>8</v>
      </c>
      <c r="H21" s="43">
        <v>1</v>
      </c>
      <c r="I21" s="43">
        <v>19</v>
      </c>
      <c r="J21" s="43">
        <v>44</v>
      </c>
      <c r="K21" s="44" t="s">
        <v>53</v>
      </c>
      <c r="L21" s="43">
        <v>4.5</v>
      </c>
    </row>
    <row r="22" spans="1:12" ht="15" x14ac:dyDescent="0.25">
      <c r="A22" s="23"/>
      <c r="B22" s="15"/>
      <c r="C22" s="11"/>
      <c r="D22" s="7" t="s">
        <v>32</v>
      </c>
      <c r="E22" s="42" t="s">
        <v>50</v>
      </c>
      <c r="F22" s="43">
        <v>30</v>
      </c>
      <c r="G22" s="43">
        <v>4</v>
      </c>
      <c r="H22" s="43">
        <v>1</v>
      </c>
      <c r="I22" s="43">
        <v>10</v>
      </c>
      <c r="J22" s="43">
        <v>33</v>
      </c>
      <c r="K22" s="44" t="s">
        <v>54</v>
      </c>
      <c r="L22" s="43">
        <v>2.75</v>
      </c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748</v>
      </c>
      <c r="G25" s="19">
        <f t="shared" ref="G25:J25" si="2">SUM(G16:G24)</f>
        <v>23</v>
      </c>
      <c r="H25" s="19">
        <f t="shared" si="2"/>
        <v>39</v>
      </c>
      <c r="I25" s="19">
        <f t="shared" si="2"/>
        <v>211</v>
      </c>
      <c r="J25" s="19">
        <f t="shared" si="2"/>
        <v>733</v>
      </c>
      <c r="K25" s="25"/>
      <c r="L25" s="19">
        <f t="shared" ref="L25" si="3">SUM(L16:L24)</f>
        <v>70.11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1078</v>
      </c>
      <c r="G26" s="32">
        <f t="shared" ref="G26:J26" si="4">G15+G25</f>
        <v>64</v>
      </c>
      <c r="H26" s="32">
        <f t="shared" si="4"/>
        <v>62</v>
      </c>
      <c r="I26" s="32">
        <f t="shared" si="4"/>
        <v>278</v>
      </c>
      <c r="J26" s="32">
        <f t="shared" si="4"/>
        <v>1272</v>
      </c>
      <c r="K26" s="32"/>
      <c r="L26" s="32">
        <f t="shared" ref="L26" si="5">L15+L25</f>
        <v>140.22000000000003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56</v>
      </c>
      <c r="F27" s="40">
        <v>200</v>
      </c>
      <c r="G27" s="40">
        <v>2</v>
      </c>
      <c r="H27" s="40">
        <v>0</v>
      </c>
      <c r="I27" s="40">
        <v>14</v>
      </c>
      <c r="J27" s="40">
        <v>272</v>
      </c>
      <c r="K27" s="41">
        <v>173</v>
      </c>
      <c r="L27" s="40">
        <v>12.16</v>
      </c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43</v>
      </c>
      <c r="F29" s="43">
        <v>200</v>
      </c>
      <c r="G29" s="43">
        <v>3</v>
      </c>
      <c r="H29" s="43">
        <v>1</v>
      </c>
      <c r="I29" s="43">
        <v>16</v>
      </c>
      <c r="J29" s="43">
        <v>41</v>
      </c>
      <c r="K29" s="44">
        <v>951</v>
      </c>
      <c r="L29" s="43">
        <v>8.81</v>
      </c>
    </row>
    <row r="30" spans="1:12" ht="15" x14ac:dyDescent="0.25">
      <c r="A30" s="14"/>
      <c r="B30" s="15"/>
      <c r="C30" s="11"/>
      <c r="D30" s="7" t="s">
        <v>23</v>
      </c>
      <c r="E30" s="42" t="s">
        <v>44</v>
      </c>
      <c r="F30" s="43">
        <v>30</v>
      </c>
      <c r="G30" s="43">
        <v>8</v>
      </c>
      <c r="H30" s="43">
        <v>1</v>
      </c>
      <c r="I30" s="43">
        <v>18</v>
      </c>
      <c r="J30" s="43">
        <v>44</v>
      </c>
      <c r="K30" s="44" t="s">
        <v>53</v>
      </c>
      <c r="L30" s="43">
        <v>4.5</v>
      </c>
    </row>
    <row r="31" spans="1:12" ht="15" x14ac:dyDescent="0.25">
      <c r="A31" s="14"/>
      <c r="B31" s="15"/>
      <c r="C31" s="11"/>
      <c r="D31" s="7" t="s">
        <v>24</v>
      </c>
      <c r="E31" s="42" t="s">
        <v>57</v>
      </c>
      <c r="F31" s="43">
        <v>110</v>
      </c>
      <c r="G31" s="43"/>
      <c r="H31" s="43"/>
      <c r="I31" s="43"/>
      <c r="J31" s="43">
        <v>64</v>
      </c>
      <c r="K31" s="44">
        <v>847</v>
      </c>
      <c r="L31" s="43">
        <v>20.100000000000001</v>
      </c>
    </row>
    <row r="32" spans="1:12" ht="15" x14ac:dyDescent="0.25">
      <c r="A32" s="14"/>
      <c r="B32" s="15"/>
      <c r="C32" s="11"/>
      <c r="D32" s="6"/>
      <c r="E32" s="42" t="s">
        <v>58</v>
      </c>
      <c r="F32" s="43">
        <v>20</v>
      </c>
      <c r="G32" s="43">
        <v>2</v>
      </c>
      <c r="H32" s="43">
        <v>3</v>
      </c>
      <c r="I32" s="43">
        <v>0</v>
      </c>
      <c r="J32" s="43">
        <v>69</v>
      </c>
      <c r="K32" s="44">
        <v>15</v>
      </c>
      <c r="L32" s="43">
        <v>14</v>
      </c>
    </row>
    <row r="33" spans="1:12" ht="15" x14ac:dyDescent="0.25">
      <c r="A33" s="14"/>
      <c r="B33" s="15"/>
      <c r="C33" s="11"/>
      <c r="D33" s="6"/>
      <c r="E33" s="42" t="s">
        <v>59</v>
      </c>
      <c r="F33" s="43">
        <v>10</v>
      </c>
      <c r="G33" s="43">
        <v>0</v>
      </c>
      <c r="H33" s="43">
        <v>0</v>
      </c>
      <c r="I33" s="43">
        <v>0</v>
      </c>
      <c r="J33" s="43">
        <v>66</v>
      </c>
      <c r="K33" s="44">
        <v>14</v>
      </c>
      <c r="L33" s="43">
        <v>10.54</v>
      </c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570</v>
      </c>
      <c r="G35" s="19">
        <f>SUM(G27:G34)</f>
        <v>15</v>
      </c>
      <c r="H35" s="19">
        <f>SUM(H27:H34)</f>
        <v>5</v>
      </c>
      <c r="I35" s="19">
        <f>SUM(I27:I34)</f>
        <v>48</v>
      </c>
      <c r="J35" s="19">
        <f>SUM(J27:J34)</f>
        <v>556</v>
      </c>
      <c r="K35" s="25"/>
      <c r="L35" s="19">
        <f>SUM(L27:L34)</f>
        <v>70.11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 t="s">
        <v>60</v>
      </c>
      <c r="F36" s="43">
        <v>40</v>
      </c>
      <c r="G36" s="43">
        <v>0</v>
      </c>
      <c r="H36" s="43">
        <v>13</v>
      </c>
      <c r="I36" s="43">
        <v>26</v>
      </c>
      <c r="J36" s="43">
        <v>150</v>
      </c>
      <c r="K36" s="44">
        <v>10</v>
      </c>
      <c r="L36" s="43">
        <v>6.47</v>
      </c>
    </row>
    <row r="37" spans="1:12" ht="15" x14ac:dyDescent="0.25">
      <c r="A37" s="14"/>
      <c r="B37" s="15"/>
      <c r="C37" s="11"/>
      <c r="D37" s="7" t="s">
        <v>27</v>
      </c>
      <c r="E37" s="42" t="s">
        <v>61</v>
      </c>
      <c r="F37" s="43">
        <v>250</v>
      </c>
      <c r="G37" s="43">
        <v>7</v>
      </c>
      <c r="H37" s="43">
        <v>13</v>
      </c>
      <c r="I37" s="43">
        <v>13</v>
      </c>
      <c r="J37" s="43">
        <v>121</v>
      </c>
      <c r="K37" s="44">
        <v>113</v>
      </c>
      <c r="L37" s="43">
        <v>15.34</v>
      </c>
    </row>
    <row r="38" spans="1:12" ht="15" x14ac:dyDescent="0.25">
      <c r="A38" s="14"/>
      <c r="B38" s="15"/>
      <c r="C38" s="11"/>
      <c r="D38" s="7" t="s">
        <v>28</v>
      </c>
      <c r="E38" s="42" t="s">
        <v>62</v>
      </c>
      <c r="F38" s="43">
        <v>80</v>
      </c>
      <c r="G38" s="43">
        <v>1</v>
      </c>
      <c r="H38" s="43">
        <v>2</v>
      </c>
      <c r="I38" s="43">
        <v>0</v>
      </c>
      <c r="J38" s="43">
        <v>415</v>
      </c>
      <c r="K38" s="44">
        <v>306</v>
      </c>
      <c r="L38" s="43">
        <v>16.05</v>
      </c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 t="s">
        <v>63</v>
      </c>
      <c r="F40" s="43">
        <v>200</v>
      </c>
      <c r="G40" s="43">
        <v>0</v>
      </c>
      <c r="H40" s="43">
        <v>1</v>
      </c>
      <c r="I40" s="43">
        <v>50</v>
      </c>
      <c r="J40" s="43">
        <v>87</v>
      </c>
      <c r="K40" s="44">
        <v>389</v>
      </c>
      <c r="L40" s="43">
        <v>25</v>
      </c>
    </row>
    <row r="41" spans="1:12" ht="15" x14ac:dyDescent="0.25">
      <c r="A41" s="14"/>
      <c r="B41" s="15"/>
      <c r="C41" s="11"/>
      <c r="D41" s="7" t="s">
        <v>31</v>
      </c>
      <c r="E41" s="42" t="s">
        <v>44</v>
      </c>
      <c r="F41" s="43">
        <v>30</v>
      </c>
      <c r="G41" s="43">
        <v>8</v>
      </c>
      <c r="H41" s="43">
        <v>1</v>
      </c>
      <c r="I41" s="43">
        <v>18</v>
      </c>
      <c r="J41" s="43">
        <v>44</v>
      </c>
      <c r="K41" s="44" t="s">
        <v>53</v>
      </c>
      <c r="L41" s="43">
        <v>4.5</v>
      </c>
    </row>
    <row r="42" spans="1:12" ht="15" x14ac:dyDescent="0.25">
      <c r="A42" s="14"/>
      <c r="B42" s="15"/>
      <c r="C42" s="11"/>
      <c r="D42" s="7" t="s">
        <v>32</v>
      </c>
      <c r="E42" s="42" t="s">
        <v>50</v>
      </c>
      <c r="F42" s="43">
        <v>30</v>
      </c>
      <c r="G42" s="43">
        <v>4</v>
      </c>
      <c r="H42" s="43">
        <v>1</v>
      </c>
      <c r="I42" s="43">
        <v>10</v>
      </c>
      <c r="J42" s="43">
        <v>33</v>
      </c>
      <c r="K42" s="44" t="s">
        <v>53</v>
      </c>
      <c r="L42" s="43">
        <v>2.75</v>
      </c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630</v>
      </c>
      <c r="G45" s="19">
        <f t="shared" ref="G45" si="6">SUM(G36:G44)</f>
        <v>20</v>
      </c>
      <c r="H45" s="19">
        <f t="shared" ref="H45" si="7">SUM(H36:H44)</f>
        <v>31</v>
      </c>
      <c r="I45" s="19">
        <f t="shared" ref="I45" si="8">SUM(I36:I44)</f>
        <v>117</v>
      </c>
      <c r="J45" s="19">
        <f t="shared" ref="J45:L45" si="9">SUM(J36:J44)</f>
        <v>850</v>
      </c>
      <c r="K45" s="25"/>
      <c r="L45" s="19">
        <f t="shared" si="9"/>
        <v>70.11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1200</v>
      </c>
      <c r="G46" s="32">
        <f t="shared" ref="G46" si="10">G35+G45</f>
        <v>35</v>
      </c>
      <c r="H46" s="32">
        <f t="shared" ref="H46" si="11">H35+H45</f>
        <v>36</v>
      </c>
      <c r="I46" s="32">
        <f t="shared" ref="I46" si="12">I35+I45</f>
        <v>165</v>
      </c>
      <c r="J46" s="32">
        <f t="shared" ref="J46:L46" si="13">J35+J45</f>
        <v>1406</v>
      </c>
      <c r="K46" s="32"/>
      <c r="L46" s="32">
        <f t="shared" si="13"/>
        <v>140.22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0</v>
      </c>
      <c r="G55" s="19">
        <f>SUM(G47:G54)</f>
        <v>0</v>
      </c>
      <c r="H55" s="19">
        <f>SUM(H47:H54)</f>
        <v>0</v>
      </c>
      <c r="I55" s="19">
        <f>SUM(I47:I54)</f>
        <v>0</v>
      </c>
      <c r="J55" s="19">
        <f>SUM(J47:J54)</f>
        <v>0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0</v>
      </c>
      <c r="G66" s="32">
        <f t="shared" ref="G66" si="18">G55+G65</f>
        <v>0</v>
      </c>
      <c r="H66" s="32">
        <f t="shared" ref="H66" si="19">H55+H65</f>
        <v>0</v>
      </c>
      <c r="I66" s="32">
        <f t="shared" ref="I66" si="20">I55+I65</f>
        <v>0</v>
      </c>
      <c r="J66" s="32">
        <f t="shared" ref="J66:L66" si="21">J55+J65</f>
        <v>0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0</v>
      </c>
      <c r="G75" s="19">
        <f t="shared" ref="G75" si="22">SUM(G67:G74)</f>
        <v>0</v>
      </c>
      <c r="H75" s="19">
        <f t="shared" ref="H75" si="23">SUM(H67:H74)</f>
        <v>0</v>
      </c>
      <c r="I75" s="19">
        <f t="shared" ref="I75" si="24">SUM(I67:I74)</f>
        <v>0</v>
      </c>
      <c r="J75" s="19">
        <f t="shared" ref="J75:L75" si="25">SUM(J67:J74)</f>
        <v>0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0</v>
      </c>
      <c r="G86" s="32">
        <f t="shared" ref="G86" si="30">G75+G85</f>
        <v>0</v>
      </c>
      <c r="H86" s="32">
        <f t="shared" ref="H86" si="31">H75+H85</f>
        <v>0</v>
      </c>
      <c r="I86" s="32">
        <f t="shared" ref="I86" si="32">I75+I85</f>
        <v>0</v>
      </c>
      <c r="J86" s="32">
        <f t="shared" ref="J86:L86" si="33">J75+J85</f>
        <v>0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0</v>
      </c>
      <c r="G95" s="19">
        <f t="shared" ref="G95" si="34">SUM(G87:G94)</f>
        <v>0</v>
      </c>
      <c r="H95" s="19">
        <f t="shared" ref="H95" si="35">SUM(H87:H94)</f>
        <v>0</v>
      </c>
      <c r="I95" s="19">
        <f t="shared" ref="I95" si="36">SUM(I87:I94)</f>
        <v>0</v>
      </c>
      <c r="J95" s="19">
        <f t="shared" ref="J95:L95" si="37">SUM(J87:J94)</f>
        <v>0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x14ac:dyDescent="0.2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0</v>
      </c>
      <c r="G106" s="32">
        <f t="shared" ref="G106" si="42">G95+G105</f>
        <v>0</v>
      </c>
      <c r="H106" s="32">
        <f t="shared" ref="H106" si="43">H95+H105</f>
        <v>0</v>
      </c>
      <c r="I106" s="32">
        <f t="shared" ref="I106" si="44">I95+I105</f>
        <v>0</v>
      </c>
      <c r="J106" s="32">
        <f t="shared" ref="J106:L106" si="45">J95+J105</f>
        <v>0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0</v>
      </c>
      <c r="G115" s="19">
        <f t="shared" ref="G115:J115" si="46">SUM(G107:G114)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0</v>
      </c>
      <c r="G126" s="32">
        <f t="shared" ref="G126" si="50">G115+G125</f>
        <v>0</v>
      </c>
      <c r="H126" s="32">
        <f t="shared" ref="H126" si="51">H115+H125</f>
        <v>0</v>
      </c>
      <c r="I126" s="32">
        <f t="shared" ref="I126" si="52">I115+I125</f>
        <v>0</v>
      </c>
      <c r="J126" s="32">
        <f t="shared" ref="J126:L126" si="53">J115+J125</f>
        <v>0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0</v>
      </c>
      <c r="G135" s="19">
        <f t="shared" ref="G135:J135" si="54">SUM(G127:G134)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0</v>
      </c>
      <c r="G146" s="32">
        <f t="shared" ref="G146" si="58">G135+G145</f>
        <v>0</v>
      </c>
      <c r="H146" s="32">
        <f t="shared" ref="H146" si="59">H135+H145</f>
        <v>0</v>
      </c>
      <c r="I146" s="32">
        <f t="shared" ref="I146" si="60">I135+I145</f>
        <v>0</v>
      </c>
      <c r="J146" s="32">
        <f t="shared" ref="J146:L146" si="61">J135+J145</f>
        <v>0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0</v>
      </c>
      <c r="G155" s="19">
        <f t="shared" ref="G155:J155" si="62">SUM(G147:G154)</f>
        <v>0</v>
      </c>
      <c r="H155" s="19">
        <f t="shared" si="62"/>
        <v>0</v>
      </c>
      <c r="I155" s="19">
        <f t="shared" si="62"/>
        <v>0</v>
      </c>
      <c r="J155" s="19">
        <f t="shared" si="62"/>
        <v>0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0</v>
      </c>
      <c r="G166" s="32">
        <f t="shared" ref="G166" si="66">G155+G165</f>
        <v>0</v>
      </c>
      <c r="H166" s="32">
        <f t="shared" ref="H166" si="67">H155+H165</f>
        <v>0</v>
      </c>
      <c r="I166" s="32">
        <f t="shared" ref="I166" si="68">I155+I165</f>
        <v>0</v>
      </c>
      <c r="J166" s="32">
        <f t="shared" ref="J166:L166" si="69">J155+J165</f>
        <v>0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0</v>
      </c>
      <c r="G175" s="19">
        <f t="shared" ref="G175:J175" si="70">SUM(G167:G174)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0</v>
      </c>
      <c r="G186" s="32">
        <f t="shared" ref="G186" si="74">G175+G185</f>
        <v>0</v>
      </c>
      <c r="H186" s="32">
        <f t="shared" ref="H186" si="75">H175+H185</f>
        <v>0</v>
      </c>
      <c r="I186" s="32">
        <f t="shared" ref="I186" si="76">I175+I185</f>
        <v>0</v>
      </c>
      <c r="J186" s="32">
        <f t="shared" ref="J186:L186" si="77">J175+J185</f>
        <v>0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0</v>
      </c>
      <c r="G195" s="19">
        <f t="shared" ref="G195:J195" si="78">SUM(G187:G194)</f>
        <v>0</v>
      </c>
      <c r="H195" s="19">
        <f t="shared" si="78"/>
        <v>0</v>
      </c>
      <c r="I195" s="19">
        <f t="shared" si="78"/>
        <v>0</v>
      </c>
      <c r="J195" s="19">
        <f t="shared" si="78"/>
        <v>0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0</v>
      </c>
      <c r="G206" s="32">
        <f t="shared" ref="G206" si="82">G195+G205</f>
        <v>0</v>
      </c>
      <c r="H206" s="32">
        <f t="shared" ref="H206" si="83">H195+H205</f>
        <v>0</v>
      </c>
      <c r="I206" s="32">
        <f t="shared" ref="I206" si="84">I195+I205</f>
        <v>0</v>
      </c>
      <c r="J206" s="32">
        <f t="shared" ref="J206:L206" si="85">J195+J205</f>
        <v>0</v>
      </c>
      <c r="K206" s="32"/>
      <c r="L206" s="32">
        <f t="shared" si="85"/>
        <v>0</v>
      </c>
    </row>
    <row r="207" spans="1:12" ht="15" x14ac:dyDescent="0.25">
      <c r="A207" s="20">
        <v>3</v>
      </c>
      <c r="B207" s="21">
        <v>1</v>
      </c>
      <c r="C207" s="22" t="s">
        <v>20</v>
      </c>
      <c r="D207" s="5" t="s">
        <v>21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23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33</v>
      </c>
      <c r="E215" s="9"/>
      <c r="F215" s="19">
        <f>SUM(F207:F214)</f>
        <v>0</v>
      </c>
      <c r="G215" s="19">
        <f t="shared" ref="G215:J215" si="86">SUM(G207:G214)</f>
        <v>0</v>
      </c>
      <c r="H215" s="19">
        <f t="shared" si="86"/>
        <v>0</v>
      </c>
      <c r="I215" s="19">
        <f t="shared" si="86"/>
        <v>0</v>
      </c>
      <c r="J215" s="19">
        <f t="shared" si="86"/>
        <v>0</v>
      </c>
      <c r="K215" s="25"/>
      <c r="L215" s="19">
        <f t="shared" ref="L215" si="87">SUM(L207:L214)</f>
        <v>0</v>
      </c>
    </row>
    <row r="216" spans="1:12" ht="15" x14ac:dyDescent="0.25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 t="shared" ref="G225:J225" si="88">SUM(G216:G224)</f>
        <v>0</v>
      </c>
      <c r="H225" s="19">
        <f t="shared" si="88"/>
        <v>0</v>
      </c>
      <c r="I225" s="19">
        <f t="shared" si="88"/>
        <v>0</v>
      </c>
      <c r="J225" s="19">
        <f t="shared" si="88"/>
        <v>0</v>
      </c>
      <c r="K225" s="25"/>
      <c r="L225" s="19">
        <f t="shared" ref="L225" si="89">SUM(L216:L224)</f>
        <v>0</v>
      </c>
    </row>
    <row r="226" spans="1:12" ht="15.75" thickBot="1" x14ac:dyDescent="0.25">
      <c r="A226" s="29">
        <f>A207</f>
        <v>3</v>
      </c>
      <c r="B226" s="30">
        <f>B207</f>
        <v>1</v>
      </c>
      <c r="C226" s="52" t="s">
        <v>4</v>
      </c>
      <c r="D226" s="53"/>
      <c r="E226" s="31"/>
      <c r="F226" s="32">
        <f>F215+F225</f>
        <v>0</v>
      </c>
      <c r="G226" s="32">
        <f t="shared" ref="G226:J226" si="90">G215+G225</f>
        <v>0</v>
      </c>
      <c r="H226" s="32">
        <f t="shared" si="90"/>
        <v>0</v>
      </c>
      <c r="I226" s="32">
        <f t="shared" si="90"/>
        <v>0</v>
      </c>
      <c r="J226" s="32">
        <f t="shared" si="90"/>
        <v>0</v>
      </c>
      <c r="K226" s="32"/>
      <c r="L226" s="32">
        <f t="shared" ref="L226" si="91">L215+L225</f>
        <v>0</v>
      </c>
    </row>
    <row r="227" spans="1:12" ht="15" x14ac:dyDescent="0.25">
      <c r="A227" s="14">
        <v>3</v>
      </c>
      <c r="B227" s="15">
        <v>2</v>
      </c>
      <c r="C227" s="22" t="s">
        <v>20</v>
      </c>
      <c r="D227" s="5" t="s">
        <v>21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14"/>
      <c r="B229" s="15"/>
      <c r="C229" s="11"/>
      <c r="D229" s="7" t="s">
        <v>22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14"/>
      <c r="B230" s="15"/>
      <c r="C230" s="11"/>
      <c r="D230" s="7" t="s">
        <v>23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14"/>
      <c r="B231" s="15"/>
      <c r="C231" s="11"/>
      <c r="D231" s="7" t="s">
        <v>24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16"/>
      <c r="B235" s="17"/>
      <c r="C235" s="8"/>
      <c r="D235" s="18" t="s">
        <v>33</v>
      </c>
      <c r="E235" s="9"/>
      <c r="F235" s="19">
        <f>SUM(F227:F234)</f>
        <v>0</v>
      </c>
      <c r="G235" s="19">
        <f t="shared" ref="G235:J235" si="92">SUM(G227:G234)</f>
        <v>0</v>
      </c>
      <c r="H235" s="19">
        <f t="shared" si="92"/>
        <v>0</v>
      </c>
      <c r="I235" s="19">
        <f t="shared" si="92"/>
        <v>0</v>
      </c>
      <c r="J235" s="19">
        <f t="shared" si="92"/>
        <v>0</v>
      </c>
      <c r="K235" s="25"/>
      <c r="L235" s="19">
        <f t="shared" ref="L235" si="93">SUM(L227:L234)</f>
        <v>0</v>
      </c>
    </row>
    <row r="236" spans="1:12" ht="15" x14ac:dyDescent="0.25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14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14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14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14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14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14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16"/>
      <c r="B245" s="17"/>
      <c r="C245" s="8"/>
      <c r="D245" s="18" t="s">
        <v>33</v>
      </c>
      <c r="E245" s="9"/>
      <c r="F245" s="19">
        <f>SUM(F236:F244)</f>
        <v>0</v>
      </c>
      <c r="G245" s="19">
        <f t="shared" ref="G245:J245" si="94">SUM(G236:G244)</f>
        <v>0</v>
      </c>
      <c r="H245" s="19">
        <f t="shared" si="94"/>
        <v>0</v>
      </c>
      <c r="I245" s="19">
        <f t="shared" si="94"/>
        <v>0</v>
      </c>
      <c r="J245" s="19">
        <f t="shared" si="94"/>
        <v>0</v>
      </c>
      <c r="K245" s="25"/>
      <c r="L245" s="19">
        <f t="shared" ref="L245" si="95">SUM(L236:L244)</f>
        <v>0</v>
      </c>
    </row>
    <row r="246" spans="1:12" ht="15.75" customHeight="1" thickBot="1" x14ac:dyDescent="0.25">
      <c r="A246" s="33">
        <f>A227</f>
        <v>3</v>
      </c>
      <c r="B246" s="33">
        <f>B227</f>
        <v>2</v>
      </c>
      <c r="C246" s="52" t="s">
        <v>4</v>
      </c>
      <c r="D246" s="53"/>
      <c r="E246" s="31"/>
      <c r="F246" s="32">
        <f>F235+F245</f>
        <v>0</v>
      </c>
      <c r="G246" s="32">
        <f t="shared" ref="G246:J246" si="96">G235+G245</f>
        <v>0</v>
      </c>
      <c r="H246" s="32">
        <f t="shared" si="96"/>
        <v>0</v>
      </c>
      <c r="I246" s="32">
        <f t="shared" si="96"/>
        <v>0</v>
      </c>
      <c r="J246" s="32">
        <f t="shared" si="96"/>
        <v>0</v>
      </c>
      <c r="K246" s="32"/>
      <c r="L246" s="32">
        <f t="shared" ref="L246" si="97">L235+L245</f>
        <v>0</v>
      </c>
    </row>
    <row r="247" spans="1:12" ht="15" x14ac:dyDescent="0.25">
      <c r="A247" s="20">
        <v>3</v>
      </c>
      <c r="B247" s="21">
        <v>3</v>
      </c>
      <c r="C247" s="22" t="s">
        <v>20</v>
      </c>
      <c r="D247" s="5" t="s">
        <v>21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 t="s">
        <v>22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 t="s">
        <v>23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 t="s">
        <v>24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4"/>
      <c r="B255" s="17"/>
      <c r="C255" s="8"/>
      <c r="D255" s="18" t="s">
        <v>33</v>
      </c>
      <c r="E255" s="9"/>
      <c r="F255" s="19">
        <f>SUM(F247:F254)</f>
        <v>0</v>
      </c>
      <c r="G255" s="19">
        <f t="shared" ref="G255:J255" si="98">SUM(G247:G254)</f>
        <v>0</v>
      </c>
      <c r="H255" s="19">
        <f t="shared" si="98"/>
        <v>0</v>
      </c>
      <c r="I255" s="19">
        <f t="shared" si="98"/>
        <v>0</v>
      </c>
      <c r="J255" s="19">
        <f t="shared" si="98"/>
        <v>0</v>
      </c>
      <c r="K255" s="25"/>
      <c r="L255" s="19">
        <f t="shared" ref="L255" si="99">SUM(L247:L254)</f>
        <v>0</v>
      </c>
    </row>
    <row r="256" spans="1:12" ht="15" x14ac:dyDescent="0.25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4"/>
      <c r="B265" s="17"/>
      <c r="C265" s="8"/>
      <c r="D265" s="18" t="s">
        <v>33</v>
      </c>
      <c r="E265" s="9"/>
      <c r="F265" s="19">
        <f>SUM(F256:F264)</f>
        <v>0</v>
      </c>
      <c r="G265" s="19">
        <f t="shared" ref="G265:J265" si="100">SUM(G256:G264)</f>
        <v>0</v>
      </c>
      <c r="H265" s="19">
        <f t="shared" si="100"/>
        <v>0</v>
      </c>
      <c r="I265" s="19">
        <f t="shared" si="100"/>
        <v>0</v>
      </c>
      <c r="J265" s="19">
        <f t="shared" si="100"/>
        <v>0</v>
      </c>
      <c r="K265" s="25"/>
      <c r="L265" s="19">
        <f t="shared" ref="L265" si="101">SUM(L256:L264)</f>
        <v>0</v>
      </c>
    </row>
    <row r="266" spans="1:12" ht="15.75" customHeight="1" thickBot="1" x14ac:dyDescent="0.25">
      <c r="A266" s="29">
        <f>A247</f>
        <v>3</v>
      </c>
      <c r="B266" s="30">
        <f>B247</f>
        <v>3</v>
      </c>
      <c r="C266" s="52" t="s">
        <v>4</v>
      </c>
      <c r="D266" s="53"/>
      <c r="E266" s="31"/>
      <c r="F266" s="32">
        <f>F255+F265</f>
        <v>0</v>
      </c>
      <c r="G266" s="32">
        <f t="shared" ref="G266:J266" si="102">G255+G265</f>
        <v>0</v>
      </c>
      <c r="H266" s="32">
        <f t="shared" si="102"/>
        <v>0</v>
      </c>
      <c r="I266" s="32">
        <f t="shared" si="102"/>
        <v>0</v>
      </c>
      <c r="J266" s="32">
        <f t="shared" si="102"/>
        <v>0</v>
      </c>
      <c r="K266" s="32"/>
      <c r="L266" s="32">
        <f t="shared" ref="L266" si="103">L255+L265</f>
        <v>0</v>
      </c>
    </row>
    <row r="267" spans="1:12" ht="15" x14ac:dyDescent="0.25">
      <c r="A267" s="20">
        <v>3</v>
      </c>
      <c r="B267" s="21">
        <v>4</v>
      </c>
      <c r="C267" s="22" t="s">
        <v>20</v>
      </c>
      <c r="D267" s="5" t="s">
        <v>21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7" t="s">
        <v>22</v>
      </c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3"/>
      <c r="B270" s="15"/>
      <c r="C270" s="11"/>
      <c r="D270" s="7" t="s">
        <v>23</v>
      </c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4"/>
      <c r="B275" s="17"/>
      <c r="C275" s="8"/>
      <c r="D275" s="18" t="s">
        <v>33</v>
      </c>
      <c r="E275" s="9"/>
      <c r="F275" s="19">
        <f>SUM(F267:F274)</f>
        <v>0</v>
      </c>
      <c r="G275" s="19">
        <f t="shared" ref="G275:J275" si="104">SUM(G267:G274)</f>
        <v>0</v>
      </c>
      <c r="H275" s="19">
        <f t="shared" si="104"/>
        <v>0</v>
      </c>
      <c r="I275" s="19">
        <f t="shared" si="104"/>
        <v>0</v>
      </c>
      <c r="J275" s="19">
        <f t="shared" si="104"/>
        <v>0</v>
      </c>
      <c r="K275" s="25"/>
      <c r="L275" s="19">
        <f t="shared" ref="L275" si="105">SUM(L267:L274)</f>
        <v>0</v>
      </c>
    </row>
    <row r="276" spans="1:12" ht="15" x14ac:dyDescent="0.25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7" t="s">
        <v>27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7" t="s">
        <v>28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7" t="s">
        <v>29</v>
      </c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3"/>
      <c r="B280" s="15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32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4"/>
      <c r="B285" s="17"/>
      <c r="C285" s="8"/>
      <c r="D285" s="18" t="s">
        <v>33</v>
      </c>
      <c r="E285" s="9"/>
      <c r="F285" s="19">
        <f>SUM(F276:F284)</f>
        <v>0</v>
      </c>
      <c r="G285" s="19">
        <f t="shared" ref="G285:J285" si="106">SUM(G276:G284)</f>
        <v>0</v>
      </c>
      <c r="H285" s="19">
        <f t="shared" si="106"/>
        <v>0</v>
      </c>
      <c r="I285" s="19">
        <f t="shared" si="106"/>
        <v>0</v>
      </c>
      <c r="J285" s="19">
        <f t="shared" si="106"/>
        <v>0</v>
      </c>
      <c r="K285" s="25"/>
      <c r="L285" s="19">
        <f t="shared" ref="L285" si="107">SUM(L276:L284)</f>
        <v>0</v>
      </c>
    </row>
    <row r="286" spans="1:12" ht="15.75" customHeight="1" thickBot="1" x14ac:dyDescent="0.25">
      <c r="A286" s="29">
        <f>A267</f>
        <v>3</v>
      </c>
      <c r="B286" s="30">
        <f>B267</f>
        <v>4</v>
      </c>
      <c r="C286" s="52" t="s">
        <v>4</v>
      </c>
      <c r="D286" s="53"/>
      <c r="E286" s="31"/>
      <c r="F286" s="32">
        <f>F275+F285</f>
        <v>0</v>
      </c>
      <c r="G286" s="32">
        <f t="shared" ref="G286:J286" si="108">G275+G285</f>
        <v>0</v>
      </c>
      <c r="H286" s="32">
        <f t="shared" si="108"/>
        <v>0</v>
      </c>
      <c r="I286" s="32">
        <f t="shared" si="108"/>
        <v>0</v>
      </c>
      <c r="J286" s="32">
        <f t="shared" si="108"/>
        <v>0</v>
      </c>
      <c r="K286" s="32"/>
      <c r="L286" s="32">
        <f t="shared" ref="L286" si="109">L275+L285</f>
        <v>0</v>
      </c>
    </row>
    <row r="287" spans="1:12" ht="15" x14ac:dyDescent="0.25">
      <c r="A287" s="20">
        <v>3</v>
      </c>
      <c r="B287" s="21">
        <v>5</v>
      </c>
      <c r="C287" s="22" t="s">
        <v>20</v>
      </c>
      <c r="D287" s="5" t="s">
        <v>21</v>
      </c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7" t="s">
        <v>22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3"/>
      <c r="B290" s="15"/>
      <c r="C290" s="11"/>
      <c r="D290" s="7" t="s">
        <v>23</v>
      </c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7" t="s">
        <v>24</v>
      </c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4"/>
      <c r="B295" s="17"/>
      <c r="C295" s="8"/>
      <c r="D295" s="18" t="s">
        <v>33</v>
      </c>
      <c r="E295" s="9"/>
      <c r="F295" s="19">
        <f>SUM(F287:F294)</f>
        <v>0</v>
      </c>
      <c r="G295" s="19">
        <f t="shared" ref="G295:J295" si="110">SUM(G287:G294)</f>
        <v>0</v>
      </c>
      <c r="H295" s="19">
        <f t="shared" si="110"/>
        <v>0</v>
      </c>
      <c r="I295" s="19">
        <f t="shared" si="110"/>
        <v>0</v>
      </c>
      <c r="J295" s="19">
        <f t="shared" si="110"/>
        <v>0</v>
      </c>
      <c r="K295" s="25"/>
      <c r="L295" s="19">
        <f t="shared" ref="L295" si="111">SUM(L287:L294)</f>
        <v>0</v>
      </c>
    </row>
    <row r="296" spans="1:12" ht="15" x14ac:dyDescent="0.2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4"/>
      <c r="B305" s="17"/>
      <c r="C305" s="8"/>
      <c r="D305" s="18" t="s">
        <v>33</v>
      </c>
      <c r="E305" s="9"/>
      <c r="F305" s="19">
        <f>SUM(F296:F304)</f>
        <v>0</v>
      </c>
      <c r="G305" s="19">
        <f t="shared" ref="G305:J305" si="112">SUM(G296:G304)</f>
        <v>0</v>
      </c>
      <c r="H305" s="19">
        <f t="shared" si="112"/>
        <v>0</v>
      </c>
      <c r="I305" s="19">
        <f t="shared" si="112"/>
        <v>0</v>
      </c>
      <c r="J305" s="19">
        <f t="shared" si="112"/>
        <v>0</v>
      </c>
      <c r="K305" s="25"/>
      <c r="L305" s="19">
        <f t="shared" ref="L305" si="113">SUM(L296:L304)</f>
        <v>0</v>
      </c>
    </row>
    <row r="306" spans="1:12" ht="15.75" customHeight="1" thickBot="1" x14ac:dyDescent="0.25">
      <c r="A306" s="29">
        <f>A287</f>
        <v>3</v>
      </c>
      <c r="B306" s="30">
        <f>B287</f>
        <v>5</v>
      </c>
      <c r="C306" s="52" t="s">
        <v>4</v>
      </c>
      <c r="D306" s="53"/>
      <c r="E306" s="31"/>
      <c r="F306" s="32">
        <f>F295+F305</f>
        <v>0</v>
      </c>
      <c r="G306" s="32">
        <f t="shared" ref="G306:J306" si="114">G295+G305</f>
        <v>0</v>
      </c>
      <c r="H306" s="32">
        <f t="shared" si="114"/>
        <v>0</v>
      </c>
      <c r="I306" s="32">
        <f t="shared" si="114"/>
        <v>0</v>
      </c>
      <c r="J306" s="32">
        <f t="shared" si="114"/>
        <v>0</v>
      </c>
      <c r="K306" s="32"/>
      <c r="L306" s="32">
        <f t="shared" ref="L306" si="115">L295+L305</f>
        <v>0</v>
      </c>
    </row>
    <row r="307" spans="1:12" ht="13.5" thickBot="1" x14ac:dyDescent="0.25">
      <c r="A307" s="27"/>
      <c r="B307" s="28"/>
      <c r="C307" s="51" t="s">
        <v>5</v>
      </c>
      <c r="D307" s="51"/>
      <c r="E307" s="51"/>
      <c r="F307" s="34">
        <f>SUMIF($C:$C,"Итого за день:",F:F)/COUNTIFS($C:$C,"Итого за день:",F:F,"&gt;0")</f>
        <v>1139</v>
      </c>
      <c r="G307" s="34">
        <f>SUMIF($C:$C,"Итого за день:",G:G)/COUNTIFS($C:$C,"Итого за день:",G:G,"&gt;0")</f>
        <v>49.5</v>
      </c>
      <c r="H307" s="34">
        <f>SUMIF($C:$C,"Итого за день:",H:H)/COUNTIFS($C:$C,"Итого за день:",H:H,"&gt;0")</f>
        <v>49</v>
      </c>
      <c r="I307" s="34">
        <f>SUMIF($C:$C,"Итого за день:",I:I)/COUNTIFS($C:$C,"Итого за день:",I:I,"&gt;0")</f>
        <v>221.5</v>
      </c>
      <c r="J307" s="34">
        <f>SUMIF($C:$C,"Итого за день:",J:J)/COUNTIFS($C:$C,"Итого за день:",J:J,"&gt;0")</f>
        <v>1339</v>
      </c>
      <c r="K307" s="34"/>
      <c r="L307" s="34">
        <f>SUMIF($C:$C,"Итого за день:",L:L)/COUNTIFS($C:$C,"Итого за день:",L:L,"&gt;0")</f>
        <v>140.22000000000003</v>
      </c>
    </row>
  </sheetData>
  <mergeCells count="19">
    <mergeCell ref="C86:D86"/>
    <mergeCell ref="C106:D106"/>
    <mergeCell ref="C26:D26"/>
    <mergeCell ref="C1:E1"/>
    <mergeCell ref="H1:K1"/>
    <mergeCell ref="H2:K2"/>
    <mergeCell ref="C46:D46"/>
    <mergeCell ref="C66:D66"/>
    <mergeCell ref="C307:E3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2023-10-13T17:31:59Z</dcterms:modified>
</cp:coreProperties>
</file>