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9AF87EB8-530B-4171-874C-0BF29C490DDB}" xr6:coauthVersionLast="36" xr6:coauthVersionMax="36" xr10:uidLastSave="{00000000-0000-0000-0000-000000000000}"/>
  <bookViews>
    <workbookView xWindow="0" yWindow="0" windowWidth="18870" windowHeight="70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46" i="1" l="1"/>
  <c r="J46" i="1"/>
  <c r="I46" i="1"/>
  <c r="H46" i="1"/>
  <c r="F46" i="1"/>
  <c r="L26" i="1"/>
  <c r="L307" i="1" s="1"/>
  <c r="J26" i="1"/>
  <c r="I26" i="1"/>
  <c r="I307" i="1" s="1"/>
  <c r="H26" i="1"/>
  <c r="G26" i="1"/>
  <c r="G307" i="1" s="1"/>
  <c r="F26" i="1"/>
  <c r="F307" i="1" s="1"/>
  <c r="J307" i="1" l="1"/>
  <c r="H307" i="1"/>
</calcChain>
</file>

<file path=xl/sharedStrings.xml><?xml version="1.0" encoding="utf-8"?>
<sst xmlns="http://schemas.openxmlformats.org/spreadsheetml/2006/main" count="298" uniqueCount="64">
  <si>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</si>
  <si>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</si>
  <si>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</si>
  <si>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</si>
  <si>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</si>
  <si>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</si>
  <si>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</si>
  <si>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</si>
  <si>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</si>
  <si>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</si>
  <si>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</si>
  <si>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</si>
  <si>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</si>
  <si>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</si>
  <si>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</si>
  <si>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</si>
  <si>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</si>
  <si>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</si>
  <si>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</si>
  <si>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</si>
  <si>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</si>
  <si>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</si>
  <si>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</si>
  <si>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</si>
  <si>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</si>
  <si>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</si>
  <si>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</si>
  <si>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</si>
  <si>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</si>
  <si>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</si>
  <si>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</si>
  <si>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</si>
  <si>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</si>
  <si>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</si>
  <si>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</si>
  <si>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</si>
  <si>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</si>
  <si>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</si>
  <si>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</si>
  <si>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МБОУ"Средняя шк.2"</t>
  </si>
  <si>
    <t>Директор "ООО "Общепит"</t>
  </si>
  <si>
    <t xml:space="preserve">Курганская </t>
  </si>
  <si>
    <t>Тефтели с макаронами</t>
  </si>
  <si>
    <t>Кофейный напиток</t>
  </si>
  <si>
    <t>Пшеничный</t>
  </si>
  <si>
    <t>Салат из свежих помидоров и огурцов</t>
  </si>
  <si>
    <t>Салат "Степной"</t>
  </si>
  <si>
    <t>Суп гороховый</t>
  </si>
  <si>
    <t>Жаркое по-домашнему</t>
  </si>
  <si>
    <t>Компот из свежих фруктов</t>
  </si>
  <si>
    <t>Ржаной</t>
  </si>
  <si>
    <t>90-150</t>
  </si>
  <si>
    <t>278-332</t>
  </si>
  <si>
    <t>Гост</t>
  </si>
  <si>
    <t xml:space="preserve">Гост </t>
  </si>
  <si>
    <t>16-17</t>
  </si>
  <si>
    <t>Каша гречневая молочная</t>
  </si>
  <si>
    <t>Яблоко</t>
  </si>
  <si>
    <t>Сыр</t>
  </si>
  <si>
    <t>Масло сливочное</t>
  </si>
  <si>
    <t>Салат "Ассорти"</t>
  </si>
  <si>
    <t>Борщ "Сибирский"с фасолью</t>
  </si>
  <si>
    <t>Ленивые голубцы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</si>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</sst>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7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I22" sqref="I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55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51</v>
      </c>
      <c r="G6" s="40">
        <v>0</v>
      </c>
      <c r="H6" s="40">
        <v>1</v>
      </c>
      <c r="I6" s="40">
        <v>6</v>
      </c>
      <c r="J6" s="40">
        <v>329</v>
      </c>
      <c r="K6" s="41" t="s">
        <v>52</v>
      </c>
      <c r="L6" s="40">
        <v>37.520000000000003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1</v>
      </c>
      <c r="I8" s="43">
        <v>16</v>
      </c>
      <c r="J8" s="43">
        <v>41</v>
      </c>
      <c r="K8" s="44">
        <v>951</v>
      </c>
      <c r="L8" s="43">
        <v>8.81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8</v>
      </c>
      <c r="H9" s="43">
        <v>1</v>
      </c>
      <c r="I9" s="43">
        <v>18</v>
      </c>
      <c r="J9" s="43">
        <v>44</v>
      </c>
      <c r="K9" s="44" t="s">
        <v>53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45</v>
      </c>
      <c r="F11" s="43">
        <v>100</v>
      </c>
      <c r="G11" s="43">
        <v>30</v>
      </c>
      <c r="H11" s="43">
        <v>20</v>
      </c>
      <c r="I11" s="43">
        <v>27</v>
      </c>
      <c r="J11" s="43">
        <v>125</v>
      </c>
      <c r="K11" s="44">
        <v>287</v>
      </c>
      <c r="L11" s="43">
        <v>19.28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330</v>
      </c>
      <c r="G15" s="19">
        <f t="shared" ref="G15:J15" si="0">SUM(G6:G14)</f>
        <v>41</v>
      </c>
      <c r="H15" s="19">
        <f t="shared" si="0"/>
        <v>23</v>
      </c>
      <c r="I15" s="19">
        <f t="shared" si="0"/>
        <v>67</v>
      </c>
      <c r="J15" s="19">
        <f t="shared" si="0"/>
        <v>539</v>
      </c>
      <c r="K15" s="25"/>
      <c r="L15" s="19">
        <f t="shared" ref="L15" si="1">SUM(L6:L14)</f>
        <v>70.110000000000014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1</v>
      </c>
      <c r="H16" s="43">
        <v>6</v>
      </c>
      <c r="I16" s="43">
        <v>26</v>
      </c>
      <c r="J16" s="43">
        <v>64</v>
      </c>
      <c r="K16" s="44">
        <v>74</v>
      </c>
      <c r="L16" s="43">
        <v>7.16</v>
      </c>
    </row>
    <row r="17" spans="1:12" ht="15" x14ac:dyDescent="0.25">
      <c r="A17" s="23"/>
      <c r="B17" s="15"/>
      <c r="C17" s="11"/>
      <c r="D17" s="7" t="s">
        <v>27</v>
      </c>
      <c r="E17" s="42" t="s">
        <v>47</v>
      </c>
      <c r="F17" s="43">
        <v>250</v>
      </c>
      <c r="G17" s="43">
        <v>10</v>
      </c>
      <c r="H17" s="43">
        <v>30</v>
      </c>
      <c r="I17" s="43">
        <v>67</v>
      </c>
      <c r="J17" s="43">
        <v>276</v>
      </c>
      <c r="K17" s="44">
        <v>206</v>
      </c>
      <c r="L17" s="43">
        <v>17.14</v>
      </c>
    </row>
    <row r="18" spans="1:12" ht="15" x14ac:dyDescent="0.25">
      <c r="A18" s="23"/>
      <c r="B18" s="15"/>
      <c r="C18" s="11"/>
      <c r="D18" s="7" t="s">
        <v>28</v>
      </c>
      <c r="E18" s="42" t="s">
        <v>48</v>
      </c>
      <c r="F18" s="43">
        <v>178</v>
      </c>
      <c r="G18" s="43">
        <v>0</v>
      </c>
      <c r="H18" s="43">
        <v>1</v>
      </c>
      <c r="I18" s="43">
        <v>0</v>
      </c>
      <c r="J18" s="43">
        <v>227</v>
      </c>
      <c r="K18" s="44">
        <v>436</v>
      </c>
      <c r="L18" s="43">
        <v>28.55</v>
      </c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49</v>
      </c>
      <c r="F20" s="43">
        <v>200</v>
      </c>
      <c r="G20" s="43">
        <v>0</v>
      </c>
      <c r="H20" s="43">
        <v>0</v>
      </c>
      <c r="I20" s="43">
        <v>89</v>
      </c>
      <c r="J20" s="43">
        <v>89</v>
      </c>
      <c r="K20" s="44">
        <v>859</v>
      </c>
      <c r="L20" s="43">
        <v>10.01</v>
      </c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30</v>
      </c>
      <c r="G21" s="43">
        <v>8</v>
      </c>
      <c r="H21" s="43">
        <v>1</v>
      </c>
      <c r="I21" s="43">
        <v>19</v>
      </c>
      <c r="J21" s="43">
        <v>44</v>
      </c>
      <c r="K21" s="44" t="s">
        <v>53</v>
      </c>
      <c r="L21" s="43">
        <v>4.5</v>
      </c>
    </row>
    <row r="22" spans="1:12" ht="15" x14ac:dyDescent="0.25">
      <c r="A22" s="23"/>
      <c r="B22" s="15"/>
      <c r="C22" s="11"/>
      <c r="D22" s="7" t="s">
        <v>32</v>
      </c>
      <c r="E22" s="42" t="s">
        <v>50</v>
      </c>
      <c r="F22" s="43">
        <v>30</v>
      </c>
      <c r="G22" s="43">
        <v>4</v>
      </c>
      <c r="H22" s="43">
        <v>1</v>
      </c>
      <c r="I22" s="43">
        <v>10</v>
      </c>
      <c r="J22" s="43">
        <v>33</v>
      </c>
      <c r="K22" s="44" t="s">
        <v>54</v>
      </c>
      <c r="L22" s="43">
        <v>2.75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748</v>
      </c>
      <c r="G25" s="19">
        <f t="shared" ref="G25:J25" si="2">SUM(G16:G24)</f>
        <v>23</v>
      </c>
      <c r="H25" s="19">
        <f t="shared" si="2"/>
        <v>39</v>
      </c>
      <c r="I25" s="19">
        <f t="shared" si="2"/>
        <v>211</v>
      </c>
      <c r="J25" s="19">
        <f t="shared" si="2"/>
        <v>733</v>
      </c>
      <c r="K25" s="25"/>
      <c r="L25" s="19">
        <f t="shared" ref="L25" si="3">SUM(L16:L24)</f>
        <v>70.11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1078</v>
      </c>
      <c r="G26" s="32">
        <f t="shared" ref="G26:J26" si="4">G15+G25</f>
        <v>64</v>
      </c>
      <c r="H26" s="32">
        <f t="shared" si="4"/>
        <v>62</v>
      </c>
      <c r="I26" s="32">
        <f t="shared" si="4"/>
        <v>278</v>
      </c>
      <c r="J26" s="32">
        <f t="shared" si="4"/>
        <v>1272</v>
      </c>
      <c r="K26" s="32"/>
      <c r="L26" s="32">
        <f t="shared" ref="L26" si="5">L15+L25</f>
        <v>140.22000000000003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56</v>
      </c>
      <c r="F27" s="40">
        <v>200</v>
      </c>
      <c r="G27" s="40">
        <v>2</v>
      </c>
      <c r="H27" s="40">
        <v>0</v>
      </c>
      <c r="I27" s="40">
        <v>14</v>
      </c>
      <c r="J27" s="40">
        <v>272</v>
      </c>
      <c r="K27" s="41">
        <v>173</v>
      </c>
      <c r="L27" s="40">
        <v>12.16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43</v>
      </c>
      <c r="F29" s="43">
        <v>200</v>
      </c>
      <c r="G29" s="43">
        <v>3</v>
      </c>
      <c r="H29" s="43">
        <v>1</v>
      </c>
      <c r="I29" s="43">
        <v>16</v>
      </c>
      <c r="J29" s="43">
        <v>41</v>
      </c>
      <c r="K29" s="44">
        <v>951</v>
      </c>
      <c r="L29" s="43">
        <v>8.81</v>
      </c>
    </row>
    <row r="30" spans="1:12" ht="15" x14ac:dyDescent="0.25">
      <c r="A30" s="14"/>
      <c r="B30" s="15"/>
      <c r="C30" s="11"/>
      <c r="D30" s="7" t="s">
        <v>23</v>
      </c>
      <c r="E30" s="42" t="s">
        <v>44</v>
      </c>
      <c r="F30" s="43">
        <v>30</v>
      </c>
      <c r="G30" s="43">
        <v>8</v>
      </c>
      <c r="H30" s="43">
        <v>1</v>
      </c>
      <c r="I30" s="43">
        <v>18</v>
      </c>
      <c r="J30" s="43">
        <v>44</v>
      </c>
      <c r="K30" s="44" t="s">
        <v>53</v>
      </c>
      <c r="L30" s="43">
        <v>4.5</v>
      </c>
    </row>
    <row r="31" spans="1:12" ht="15" x14ac:dyDescent="0.25">
      <c r="A31" s="14"/>
      <c r="B31" s="15"/>
      <c r="C31" s="11"/>
      <c r="D31" s="7" t="s">
        <v>24</v>
      </c>
      <c r="E31" s="42" t="s">
        <v>57</v>
      </c>
      <c r="F31" s="43">
        <v>110</v>
      </c>
      <c r="G31" s="43"/>
      <c r="H31" s="43"/>
      <c r="I31" s="43"/>
      <c r="J31" s="43">
        <v>64</v>
      </c>
      <c r="K31" s="44">
        <v>847</v>
      </c>
      <c r="L31" s="43">
        <v>20.100000000000001</v>
      </c>
    </row>
    <row r="32" spans="1:12" ht="15" x14ac:dyDescent="0.25">
      <c r="A32" s="14"/>
      <c r="B32" s="15"/>
      <c r="C32" s="11"/>
      <c r="D32" s="6"/>
      <c r="E32" s="42" t="s">
        <v>58</v>
      </c>
      <c r="F32" s="43">
        <v>20</v>
      </c>
      <c r="G32" s="43">
        <v>2</v>
      </c>
      <c r="H32" s="43">
        <v>3</v>
      </c>
      <c r="I32" s="43">
        <v>0</v>
      </c>
      <c r="J32" s="43">
        <v>69</v>
      </c>
      <c r="K32" s="44">
        <v>15</v>
      </c>
      <c r="L32" s="43">
        <v>14</v>
      </c>
    </row>
    <row r="33" spans="1:12" ht="15" x14ac:dyDescent="0.25">
      <c r="A33" s="14"/>
      <c r="B33" s="15"/>
      <c r="C33" s="11"/>
      <c r="D33" s="6"/>
      <c r="E33" s="42" t="s">
        <v>59</v>
      </c>
      <c r="F33" s="43">
        <v>10</v>
      </c>
      <c r="G33" s="43">
        <v>0</v>
      </c>
      <c r="H33" s="43">
        <v>0</v>
      </c>
      <c r="I33" s="43">
        <v>0</v>
      </c>
      <c r="J33" s="43">
        <v>66</v>
      </c>
      <c r="K33" s="44">
        <v>14</v>
      </c>
      <c r="L33" s="43">
        <v>10.54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15</v>
      </c>
      <c r="H35" s="19">
        <f>SUM(H27:H34)</f>
        <v>5</v>
      </c>
      <c r="I35" s="19">
        <f>SUM(I27:I34)</f>
        <v>48</v>
      </c>
      <c r="J35" s="19">
        <f>SUM(J27:J34)</f>
        <v>556</v>
      </c>
      <c r="K35" s="25"/>
      <c r="L35" s="19">
        <f>SUM(L27:L34)</f>
        <v>70.11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60</v>
      </c>
      <c r="F36" s="43">
        <v>40</v>
      </c>
      <c r="G36" s="43">
        <v>0</v>
      </c>
      <c r="H36" s="43">
        <v>13</v>
      </c>
      <c r="I36" s="43">
        <v>26</v>
      </c>
      <c r="J36" s="43">
        <v>150</v>
      </c>
      <c r="K36" s="44">
        <v>10</v>
      </c>
      <c r="L36" s="43">
        <v>6.47</v>
      </c>
    </row>
    <row r="37" spans="1:12" ht="15" x14ac:dyDescent="0.25">
      <c r="A37" s="14"/>
      <c r="B37" s="15"/>
      <c r="C37" s="11"/>
      <c r="D37" s="7" t="s">
        <v>27</v>
      </c>
      <c r="E37" s="42" t="s">
        <v>61</v>
      </c>
      <c r="F37" s="43">
        <v>250</v>
      </c>
      <c r="G37" s="43">
        <v>7</v>
      </c>
      <c r="H37" s="43">
        <v>13</v>
      </c>
      <c r="I37" s="43">
        <v>13</v>
      </c>
      <c r="J37" s="43">
        <v>121</v>
      </c>
      <c r="K37" s="44">
        <v>113</v>
      </c>
      <c r="L37" s="43">
        <v>15.34</v>
      </c>
    </row>
    <row r="38" spans="1:12" ht="15" x14ac:dyDescent="0.25">
      <c r="A38" s="14"/>
      <c r="B38" s="15"/>
      <c r="C38" s="11"/>
      <c r="D38" s="7" t="s">
        <v>28</v>
      </c>
      <c r="E38" s="42" t="s">
        <v>62</v>
      </c>
      <c r="F38" s="43">
        <v>80</v>
      </c>
      <c r="G38" s="43">
        <v>1</v>
      </c>
      <c r="H38" s="43">
        <v>2</v>
      </c>
      <c r="I38" s="43">
        <v>0</v>
      </c>
      <c r="J38" s="43">
        <v>415</v>
      </c>
      <c r="K38" s="44">
        <v>306</v>
      </c>
      <c r="L38" s="43">
        <v>16.05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 t="s">
        <v>63</v>
      </c>
      <c r="F40" s="43">
        <v>200</v>
      </c>
      <c r="G40" s="43">
        <v>0</v>
      </c>
      <c r="H40" s="43">
        <v>1</v>
      </c>
      <c r="I40" s="43">
        <v>50</v>
      </c>
      <c r="J40" s="43">
        <v>87</v>
      </c>
      <c r="K40" s="44">
        <v>389</v>
      </c>
      <c r="L40" s="43">
        <v>25</v>
      </c>
    </row>
    <row r="41" spans="1:12" ht="15" x14ac:dyDescent="0.25">
      <c r="A41" s="14"/>
      <c r="B41" s="15"/>
      <c r="C41" s="11"/>
      <c r="D41" s="7" t="s">
        <v>31</v>
      </c>
      <c r="E41" s="42" t="s">
        <v>44</v>
      </c>
      <c r="F41" s="43">
        <v>30</v>
      </c>
      <c r="G41" s="43">
        <v>8</v>
      </c>
      <c r="H41" s="43">
        <v>1</v>
      </c>
      <c r="I41" s="43">
        <v>18</v>
      </c>
      <c r="J41" s="43">
        <v>44</v>
      </c>
      <c r="K41" s="44" t="s">
        <v>53</v>
      </c>
      <c r="L41" s="43">
        <v>4.5</v>
      </c>
    </row>
    <row r="42" spans="1:12" ht="15" x14ac:dyDescent="0.25">
      <c r="A42" s="14"/>
      <c r="B42" s="15"/>
      <c r="C42" s="11"/>
      <c r="D42" s="7" t="s">
        <v>32</v>
      </c>
      <c r="E42" s="42" t="s">
        <v>50</v>
      </c>
      <c r="F42" s="43">
        <v>30</v>
      </c>
      <c r="G42" s="43">
        <v>4</v>
      </c>
      <c r="H42" s="43">
        <v>1</v>
      </c>
      <c r="I42" s="43">
        <v>10</v>
      </c>
      <c r="J42" s="43">
        <v>33</v>
      </c>
      <c r="K42" s="44" t="s">
        <v>53</v>
      </c>
      <c r="L42" s="43">
        <v>2.75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630</v>
      </c>
      <c r="G45" s="19">
        <f t="shared" ref="G45" si="6">SUM(G36:G44)</f>
        <v>20</v>
      </c>
      <c r="H45" s="19">
        <f t="shared" ref="H45" si="7">SUM(H36:H44)</f>
        <v>31</v>
      </c>
      <c r="I45" s="19">
        <f t="shared" ref="I45" si="8">SUM(I36:I44)</f>
        <v>117</v>
      </c>
      <c r="J45" s="19">
        <f t="shared" ref="J45:L45" si="9">SUM(J36:J44)</f>
        <v>850</v>
      </c>
      <c r="K45" s="25"/>
      <c r="L45" s="19">
        <f t="shared" si="9"/>
        <v>70.11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1200</v>
      </c>
      <c r="G46" s="32">
        <f t="shared" ref="G46" si="10">G35+G45</f>
        <v>35</v>
      </c>
      <c r="H46" s="32">
        <f t="shared" ref="H46" si="11">H35+H45</f>
        <v>36</v>
      </c>
      <c r="I46" s="32">
        <f t="shared" ref="I46" si="12">I35+I45</f>
        <v>165</v>
      </c>
      <c r="J46" s="32">
        <f t="shared" ref="J46:L46" si="13">J35+J45</f>
        <v>1406</v>
      </c>
      <c r="K46" s="32"/>
      <c r="L46" s="32">
        <f t="shared" si="13"/>
        <v>140.22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0</v>
      </c>
      <c r="G66" s="32">
        <f t="shared" ref="G66" si="18">G55+G65</f>
        <v>0</v>
      </c>
      <c r="H66" s="32">
        <f t="shared" ref="H66" si="19">H55+H65</f>
        <v>0</v>
      </c>
      <c r="I66" s="32">
        <f t="shared" ref="I66" si="20">I55+I65</f>
        <v>0</v>
      </c>
      <c r="J66" s="32">
        <f t="shared" ref="J66:L66" si="21">J55+J65</f>
        <v>0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0</v>
      </c>
      <c r="G86" s="32">
        <f t="shared" ref="G86" si="30">G75+G85</f>
        <v>0</v>
      </c>
      <c r="H86" s="32">
        <f t="shared" ref="H86" si="31">H75+H85</f>
        <v>0</v>
      </c>
      <c r="I86" s="32">
        <f t="shared" ref="I86" si="32">I75+I85</f>
        <v>0</v>
      </c>
      <c r="J86" s="32">
        <f t="shared" ref="J86:L86" si="33">J75+J85</f>
        <v>0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0</v>
      </c>
      <c r="G106" s="32">
        <f t="shared" ref="G106" si="42">G95+G105</f>
        <v>0</v>
      </c>
      <c r="H106" s="32">
        <f t="shared" ref="H106" si="43">H95+H105</f>
        <v>0</v>
      </c>
      <c r="I106" s="32">
        <f t="shared" ref="I106" si="44">I95+I105</f>
        <v>0</v>
      </c>
      <c r="J106" s="32">
        <f t="shared" ref="J106:L106" si="45">J95+J105</f>
        <v>0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0</v>
      </c>
      <c r="G126" s="32">
        <f t="shared" ref="G126" si="50">G115+G125</f>
        <v>0</v>
      </c>
      <c r="H126" s="32">
        <f t="shared" ref="H126" si="51">H115+H125</f>
        <v>0</v>
      </c>
      <c r="I126" s="32">
        <f t="shared" ref="I126" si="52">I115+I125</f>
        <v>0</v>
      </c>
      <c r="J126" s="32">
        <f t="shared" ref="J126:L126" si="53">J115+J125</f>
        <v>0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0</v>
      </c>
      <c r="G146" s="32">
        <f t="shared" ref="G146" si="58">G135+G145</f>
        <v>0</v>
      </c>
      <c r="H146" s="32">
        <f t="shared" ref="H146" si="59">H135+H145</f>
        <v>0</v>
      </c>
      <c r="I146" s="32">
        <f t="shared" ref="I146" si="60">I135+I145</f>
        <v>0</v>
      </c>
      <c r="J146" s="32">
        <f t="shared" ref="J146:L146" si="61">J135+J145</f>
        <v>0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0</v>
      </c>
      <c r="G166" s="32">
        <f t="shared" ref="G166" si="66">G155+G165</f>
        <v>0</v>
      </c>
      <c r="H166" s="32">
        <f t="shared" ref="H166" si="67">H155+H165</f>
        <v>0</v>
      </c>
      <c r="I166" s="32">
        <f t="shared" ref="I166" si="68">I155+I165</f>
        <v>0</v>
      </c>
      <c r="J166" s="32">
        <f t="shared" ref="J166:L166" si="69">J155+J165</f>
        <v>0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0</v>
      </c>
      <c r="G186" s="32">
        <f t="shared" ref="G186" si="74">G175+G185</f>
        <v>0</v>
      </c>
      <c r="H186" s="32">
        <f t="shared" ref="H186" si="75">H175+H185</f>
        <v>0</v>
      </c>
      <c r="I186" s="32">
        <f t="shared" ref="I186" si="76">I175+I185</f>
        <v>0</v>
      </c>
      <c r="J186" s="32">
        <f t="shared" ref="J186:L186" si="77">J175+J185</f>
        <v>0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0</v>
      </c>
      <c r="G206" s="32">
        <f t="shared" ref="G206" si="82">G195+G205</f>
        <v>0</v>
      </c>
      <c r="H206" s="32">
        <f t="shared" ref="H206" si="83">H195+H205</f>
        <v>0</v>
      </c>
      <c r="I206" s="32">
        <f t="shared" ref="I206" si="84">I195+I205</f>
        <v>0</v>
      </c>
      <c r="J206" s="32">
        <f t="shared" ref="J206:L206" si="85">J195+J205</f>
        <v>0</v>
      </c>
      <c r="K206" s="32"/>
      <c r="L206" s="32">
        <f t="shared" si="85"/>
        <v>0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 t="shared" ref="G215:J215" si="86">SUM(G207:G214)</f>
        <v>0</v>
      </c>
      <c r="H215" s="19">
        <f t="shared" si="86"/>
        <v>0</v>
      </c>
      <c r="I215" s="19">
        <f t="shared" si="86"/>
        <v>0</v>
      </c>
      <c r="J215" s="19">
        <f t="shared" si="86"/>
        <v>0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0</v>
      </c>
      <c r="G226" s="32">
        <f t="shared" ref="G226:J226" si="90">G215+G225</f>
        <v>0</v>
      </c>
      <c r="H226" s="32">
        <f t="shared" si="90"/>
        <v>0</v>
      </c>
      <c r="I226" s="32">
        <f t="shared" si="90"/>
        <v>0</v>
      </c>
      <c r="J226" s="32">
        <f t="shared" si="90"/>
        <v>0</v>
      </c>
      <c r="K226" s="32"/>
      <c r="L226" s="32">
        <f t="shared" ref="L226" si="91">L215+L225</f>
        <v>0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92">SUM(G227:G234)</f>
        <v>0</v>
      </c>
      <c r="H235" s="19">
        <f t="shared" si="92"/>
        <v>0</v>
      </c>
      <c r="I235" s="19">
        <f t="shared" si="92"/>
        <v>0</v>
      </c>
      <c r="J235" s="19">
        <f t="shared" si="92"/>
        <v>0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0</v>
      </c>
      <c r="G246" s="32">
        <f t="shared" ref="G246:J246" si="96">G235+G245</f>
        <v>0</v>
      </c>
      <c r="H246" s="32">
        <f t="shared" si="96"/>
        <v>0</v>
      </c>
      <c r="I246" s="32">
        <f t="shared" si="96"/>
        <v>0</v>
      </c>
      <c r="J246" s="32">
        <f t="shared" si="96"/>
        <v>0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 t="shared" ref="G255:J255" si="98">SUM(G247:G254)</f>
        <v>0</v>
      </c>
      <c r="H255" s="19">
        <f t="shared" si="98"/>
        <v>0</v>
      </c>
      <c r="I255" s="19">
        <f t="shared" si="98"/>
        <v>0</v>
      </c>
      <c r="J255" s="19">
        <f t="shared" si="98"/>
        <v>0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0</v>
      </c>
      <c r="G266" s="32">
        <f t="shared" ref="G266:J266" si="102">G255+G265</f>
        <v>0</v>
      </c>
      <c r="H266" s="32">
        <f t="shared" si="102"/>
        <v>0</v>
      </c>
      <c r="I266" s="32">
        <f t="shared" si="102"/>
        <v>0</v>
      </c>
      <c r="J266" s="32">
        <f t="shared" si="102"/>
        <v>0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104">SUM(G267:G274)</f>
        <v>0</v>
      </c>
      <c r="H275" s="19">
        <f t="shared" si="104"/>
        <v>0</v>
      </c>
      <c r="I275" s="19">
        <f t="shared" si="104"/>
        <v>0</v>
      </c>
      <c r="J275" s="19">
        <f t="shared" si="104"/>
        <v>0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0</v>
      </c>
      <c r="G286" s="32">
        <f t="shared" ref="G286:J286" si="108">G275+G285</f>
        <v>0</v>
      </c>
      <c r="H286" s="32">
        <f t="shared" si="108"/>
        <v>0</v>
      </c>
      <c r="I286" s="32">
        <f t="shared" si="108"/>
        <v>0</v>
      </c>
      <c r="J286" s="32">
        <f t="shared" si="108"/>
        <v>0</v>
      </c>
      <c r="K286" s="32"/>
      <c r="L286" s="32">
        <f t="shared" ref="L286" si="109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110">SUM(G287:G294)</f>
        <v>0</v>
      </c>
      <c r="H295" s="19">
        <f t="shared" si="110"/>
        <v>0</v>
      </c>
      <c r="I295" s="19">
        <f t="shared" si="110"/>
        <v>0</v>
      </c>
      <c r="J295" s="19">
        <f t="shared" si="110"/>
        <v>0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0</v>
      </c>
      <c r="G306" s="32">
        <f t="shared" ref="G306:J306" si="114">G295+G305</f>
        <v>0</v>
      </c>
      <c r="H306" s="32">
        <f t="shared" si="114"/>
        <v>0</v>
      </c>
      <c r="I306" s="32">
        <f t="shared" si="114"/>
        <v>0</v>
      </c>
      <c r="J306" s="32">
        <f t="shared" si="114"/>
        <v>0</v>
      </c>
      <c r="K306" s="32"/>
      <c r="L306" s="32">
        <f t="shared" ref="L306" si="115">L295+L305</f>
        <v>0</v>
      </c>
    </row>
    <row r="307" spans="1:12" ht="13.5" thickBot="1" x14ac:dyDescent="0.25">
      <c r="A307" s="27"/>
      <c r="B307" s="28"/>
      <c r="C307" s="51" t="s">
        <v>5</v>
      </c>
      <c r="D307" s="51"/>
      <c r="E307" s="51"/>
      <c r="F307" s="34">
        <f>SUMIF($C:$C,"Итого за день:",F:F)/COUNTIFS($C:$C,"Итого за день:",F:F,"&gt;0")</f>
        <v>1139</v>
      </c>
      <c r="G307" s="34">
        <f>SUMIF($C:$C,"Итого за день:",G:G)/COUNTIFS($C:$C,"Итого за день:",G:G,"&gt;0")</f>
        <v>49.5</v>
      </c>
      <c r="H307" s="34">
        <f>SUMIF($C:$C,"Итого за день:",H:H)/COUNTIFS($C:$C,"Итого за день:",H:H,"&gt;0")</f>
        <v>49</v>
      </c>
      <c r="I307" s="34">
        <f>SUMIF($C:$C,"Итого за день:",I:I)/COUNTIFS($C:$C,"Итого за день:",I:I,"&gt;0")</f>
        <v>221.5</v>
      </c>
      <c r="J307" s="34">
        <f>SUMIF($C:$C,"Итого за день:",J:J)/COUNTIFS($C:$C,"Итого за день:",J:J,"&gt;0")</f>
        <v>1339</v>
      </c>
      <c r="K307" s="34"/>
      <c r="L307" s="34">
        <f>SUMIF($C:$C,"Итого за день:",L:L)/COUNTIFS($C:$C,"Итого за день:",L:L,"&gt;0")</f>
        <v>140.22000000000003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2023-10-13T17:31:59Z</dcterms:modified>
</cp:coreProperties>
</file>